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Мониторы!$A$1:$M$2</definedName>
  </definedNames>
  <calcPr calcId="162913"/>
</workbook>
</file>

<file path=xl/calcChain.xml><?xml version="1.0" encoding="utf-8"?>
<calcChain xmlns="http://schemas.openxmlformats.org/spreadsheetml/2006/main">
  <c r="J4" i="7" l="1"/>
  <c r="L4" i="7" s="1"/>
  <c r="M4" i="7" s="1"/>
  <c r="J3" i="7"/>
  <c r="L3" i="7" s="1"/>
  <c r="M3" i="7" s="1"/>
  <c r="J2" i="7" l="1"/>
  <c r="L2" i="7" s="1"/>
  <c r="M2" i="7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<sst xmlns="http://schemas.openxmlformats.org/spreadsheetml/2006/main" count="38" uniqueCount="26">
  <si>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</si>
  <si>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</si>
  <si>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Сеть</t>
  </si>
  <si>
    <t>Кол-во экранов</t>
  </si>
  <si>
    <t xml:space="preserve">Период, дней </t>
  </si>
  <si>
    <t>Номер АЗС</t>
  </si>
  <si>
    <t>Длина ролика, сек.</t>
  </si>
  <si>
    <t>Вид конструкции</t>
  </si>
  <si>
    <t>Выходов за период на 1 экране</t>
  </si>
  <si>
    <t>Выходов в сутки на 1 экране</t>
  </si>
  <si>
    <t>Стоимость за период на 1 экране</t>
  </si>
  <si>
    <t>Мониторы</t>
  </si>
  <si>
    <t>Роснефть</t>
  </si>
  <si>
    <t>Фото</t>
  </si>
  <si>
    <t>Карта</t>
  </si>
  <si>
    <t>Тамбовская область, г.Тамбов, улица Студенецкая набережная, д.28</t>
  </si>
  <si>
    <t>Тамбовская область, г.Тамбов, улица Астраханская, д.39В</t>
  </si>
  <si>
    <t>Тамбовская обл., Мичуринский р-н, г. Мичуринск, ул.Украинская, д. 19</t>
  </si>
  <si>
    <t>Тамбов</t>
  </si>
  <si>
    <t>RN_168</t>
  </si>
  <si>
    <t>RN_170</t>
  </si>
  <si>
    <t>RN_19</t>
  </si>
  <si>
    <t>Координаты</t>
  </si>
  <si>
    <t>52.727678, 41.436250</t>
  </si>
  <si>
    <t>52.700287, 41.462416</t>
  </si>
  <si>
    <t>52.895401, 40.509851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</si>
</sst>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DGCvU8c" TargetMode="External"/><Relationship Id="rId2" Type="http://schemas.openxmlformats.org/officeDocument/2006/relationships/hyperlink" Target="https://disk.yandex.ru/d/zYhoFR2WSq_Epg" TargetMode="External"/><Relationship Id="rId1" Type="http://schemas.openxmlformats.org/officeDocument/2006/relationships/hyperlink" Target="https://disk.yandex.ru/d/zYhoFR2WSq_Epg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GCvF2T" TargetMode="External"/><Relationship Id="rId4" Type="http://schemas.openxmlformats.org/officeDocument/2006/relationships/hyperlink" Target="https://yandex.ru/maps/-/CDGCv4K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zoomScaleNormal="100" zoomScaleSheetLayoutView="100" workbookViewId="0">
      <selection activeCell="B2" sqref="B2"/>
    </sheetView>
  </sheetViews>
  <sheetFormatPr defaultRowHeight="12.75" x14ac:dyDescent="0.2"/>
  <cols>
    <col min="1" max="1" width="10.5703125" style="2" customWidth="1"/>
    <col min="2" max="2" width="19.28515625" style="2" customWidth="1"/>
    <col min="3" max="3" width="32" style="1" customWidth="1"/>
    <col min="4" max="4" width="9.5703125" style="1" customWidth="1"/>
    <col min="5" max="5" width="10" style="1" customWidth="1"/>
    <col min="6" max="6" width="9.140625" style="2" customWidth="1"/>
    <col min="7" max="7" width="14.42578125" style="2" customWidth="1"/>
    <col min="8" max="8" width="18" style="2" customWidth="1"/>
    <col min="9" max="9" width="20.85546875" style="2" customWidth="1"/>
    <col min="10" max="10" width="18.7109375" style="2" customWidth="1"/>
    <col min="11" max="11" width="16.85546875" style="2" customWidth="1"/>
    <col min="12" max="13" width="21.5703125" style="2" customWidth="1"/>
    <col min="14" max="14" width="19" style="2" customWidth="1"/>
    <col min="15" max="16384" width="9.140625" style="2"/>
  </cols>
  <sheetData>
    <row r="1" spans="1:14" s="1" customFormat="1" ht="25.5" x14ac:dyDescent="0.2">
      <c r="A1" s="5" t="s">
        <v>0</v>
      </c>
      <c r="B1" s="5" t="s">
        <v>7</v>
      </c>
      <c r="C1" s="5" t="s">
        <v>1</v>
      </c>
      <c r="D1" s="5" t="s">
        <v>13</v>
      </c>
      <c r="E1" s="5" t="s">
        <v>14</v>
      </c>
      <c r="F1" s="5" t="s">
        <v>2</v>
      </c>
      <c r="G1" s="5" t="s">
        <v>5</v>
      </c>
      <c r="H1" s="5" t="s">
        <v>3</v>
      </c>
      <c r="I1" s="5" t="s">
        <v>6</v>
      </c>
      <c r="J1" s="5" t="s">
        <v>9</v>
      </c>
      <c r="K1" s="5" t="s">
        <v>4</v>
      </c>
      <c r="L1" s="5" t="s">
        <v>8</v>
      </c>
      <c r="M1" s="5" t="s">
        <v>10</v>
      </c>
      <c r="N1" s="5" t="s">
        <v>22</v>
      </c>
    </row>
    <row r="2" spans="1:14" ht="25.5" x14ac:dyDescent="0.2">
      <c r="A2" s="6" t="s">
        <v>18</v>
      </c>
      <c r="B2" s="6" t="s">
        <v>11</v>
      </c>
      <c r="C2" s="6" t="s">
        <v>15</v>
      </c>
      <c r="D2" s="7" t="s">
        <v>13</v>
      </c>
      <c r="E2" s="8" t="s">
        <v>14</v>
      </c>
      <c r="F2" s="6" t="s">
        <v>12</v>
      </c>
      <c r="G2" s="6" t="s">
        <v>19</v>
      </c>
      <c r="H2" s="6">
        <v>1</v>
      </c>
      <c r="I2" s="6">
        <v>10</v>
      </c>
      <c r="J2" s="6">
        <f t="shared" ref="J2:J4" si="0">24*20</f>
        <v>480</v>
      </c>
      <c r="K2" s="6">
        <v>15</v>
      </c>
      <c r="L2" s="6">
        <f t="shared" ref="L2" si="1">J2*K2</f>
        <v>7200</v>
      </c>
      <c r="M2" s="4">
        <f>(((0.08*I2)*L2))</f>
        <v>5760</v>
      </c>
      <c r="N2" s="6" t="s">
        <v>23</v>
      </c>
    </row>
    <row r="3" spans="1:14" ht="25.5" x14ac:dyDescent="0.2">
      <c r="A3" s="6" t="s">
        <v>18</v>
      </c>
      <c r="B3" s="6" t="s">
        <v>11</v>
      </c>
      <c r="C3" s="6" t="s">
        <v>16</v>
      </c>
      <c r="D3" s="7" t="s">
        <v>13</v>
      </c>
      <c r="E3" s="8" t="s">
        <v>14</v>
      </c>
      <c r="F3" s="6" t="s">
        <v>12</v>
      </c>
      <c r="G3" s="6" t="s">
        <v>20</v>
      </c>
      <c r="H3" s="6">
        <v>1</v>
      </c>
      <c r="I3" s="6">
        <v>10</v>
      </c>
      <c r="J3" s="6">
        <f t="shared" si="0"/>
        <v>480</v>
      </c>
      <c r="K3" s="6">
        <v>15</v>
      </c>
      <c r="L3" s="6">
        <f t="shared" ref="L3:L4" si="2">J3*K3</f>
        <v>7200</v>
      </c>
      <c r="M3" s="4">
        <f t="shared" ref="M3:M4" si="3">(((0.08*I3)*L3))</f>
        <v>5760</v>
      </c>
      <c r="N3" s="6" t="s">
        <v>24</v>
      </c>
    </row>
    <row r="4" spans="1:14" ht="25.5" x14ac:dyDescent="0.2">
      <c r="A4" s="6" t="s">
        <v>18</v>
      </c>
      <c r="B4" s="6" t="s">
        <v>11</v>
      </c>
      <c r="C4" s="6" t="s">
        <v>17</v>
      </c>
      <c r="D4" s="7" t="s">
        <v>13</v>
      </c>
      <c r="E4" s="8" t="s">
        <v>14</v>
      </c>
      <c r="F4" s="6" t="s">
        <v>12</v>
      </c>
      <c r="G4" s="6" t="s">
        <v>21</v>
      </c>
      <c r="H4" s="6">
        <v>1</v>
      </c>
      <c r="I4" s="6">
        <v>10</v>
      </c>
      <c r="J4" s="6">
        <f t="shared" si="0"/>
        <v>480</v>
      </c>
      <c r="K4" s="6">
        <v>15</v>
      </c>
      <c r="L4" s="6">
        <f t="shared" si="2"/>
        <v>7200</v>
      </c>
      <c r="M4" s="4">
        <f t="shared" si="3"/>
        <v>5760</v>
      </c>
      <c r="N4" s="6" t="s">
        <v>25</v>
      </c>
    </row>
    <row r="5" spans="1:14" x14ac:dyDescent="0.2">
      <c r="E5" s="2"/>
      <c r="K5" s="3"/>
    </row>
  </sheetData>
  <autoFilter ref="A1:N2"/>
  <hyperlinks>
    <hyperlink ref="D2" r:id="rId1"/>
    <hyperlink ref="D3:D4" r:id="rId2" display="Фото"/>
    <hyperlink ref="E2" r:id="rId3"/>
    <hyperlink ref="E3" r:id="rId4"/>
    <hyperlink ref="E4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2026-04-24T19:11:46Z</dcterms:modified>
</cp:coreProperties>
</file>